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ocuments\Конкурс\Давыдков\2023\Разработка плана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K10" i="1" l="1"/>
  <c r="K11" i="1" l="1"/>
</calcChain>
</file>

<file path=xl/sharedStrings.xml><?xml version="1.0" encoding="utf-8"?>
<sst xmlns="http://schemas.openxmlformats.org/spreadsheetml/2006/main" count="20" uniqueCount="20">
  <si>
    <t>№ п/п</t>
  </si>
  <si>
    <t>Ед. изм.</t>
  </si>
  <si>
    <t>Кол-во</t>
  </si>
  <si>
    <t xml:space="preserve">Среднее квадратичное отклонение                                                            </t>
  </si>
  <si>
    <t xml:space="preserve">Коэффициент вариации (%)                                          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</si>
  <si>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</si>
  <si>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</si>
  <si>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</si>
  <si>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</si>
  <si>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</si>
  <si>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</si>
  <si>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</si>
  <si>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</si>
  <si>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</si>
  <si>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</si>
  <si>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</si>
  <si>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</si>
  <si>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№4, (руб.), без НДС
</t>
  </si>
  <si>
    <t>Предмет контракта: Оказание услуг по разработке ситуационного плана расположения объектов, оказывающих негативное воздействие на окружающую среду.</t>
  </si>
  <si>
    <t xml:space="preserve">Оказание услуг по разработке ситуационного плана расположения объектов, оказывающих негативное воздействие на окружающую среду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</si>
</sst>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  <border>
      <left/>
      <right style="thin">
        <color auto="1"/>
      </right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6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topLeftCell="A4" zoomScale="70" zoomScaleNormal="70" workbookViewId="0">
      <selection activeCell="A5" sqref="A5:K5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18.7109375" style="1" customWidth="1"/>
    <col min="10" max="10" width="14.140625" style="1" bestFit="1" customWidth="1"/>
    <col min="11" max="11" width="27.7109375" style="1" customWidth="1"/>
    <col min="12" max="1024" width="9" style="1"/>
  </cols>
  <sheetData>
    <row r="1" spans="1:1024" s="17" customFormat="1" ht="50.25" customHeight="1" x14ac:dyDescent="0.25">
      <c r="A1" s="16"/>
      <c r="B1" s="16"/>
      <c r="C1" s="16"/>
      <c r="D1" s="16"/>
      <c r="E1" s="16"/>
      <c r="F1" s="16"/>
      <c r="G1" s="16"/>
      <c r="H1" s="21" t="s">
        <v>16</v>
      </c>
      <c r="I1" s="22"/>
      <c r="J1" s="22"/>
      <c r="K1" s="22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  <c r="AMI1" s="16"/>
      <c r="AMJ1" s="16"/>
    </row>
    <row r="3" spans="1:1024" ht="20.25" x14ac:dyDescent="0.25">
      <c r="A3" s="19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024" ht="21" x14ac:dyDescent="0.35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024" ht="79.5" customHeight="1" x14ac:dyDescent="0.25">
      <c r="A5" s="20" t="s">
        <v>18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024" ht="31.5" customHeight="1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024" ht="20.25" x14ac:dyDescent="0.3">
      <c r="A7" s="2" t="s">
        <v>6</v>
      </c>
      <c r="B7" s="5"/>
      <c r="C7" s="5"/>
      <c r="D7" s="5"/>
      <c r="E7" s="5"/>
      <c r="F7" s="5" t="s">
        <v>8</v>
      </c>
      <c r="G7" s="5"/>
      <c r="H7" s="5"/>
      <c r="I7" s="5"/>
      <c r="J7" s="5"/>
      <c r="K7" s="5"/>
    </row>
    <row r="8" spans="1:1024" ht="20.25" x14ac:dyDescent="0.3">
      <c r="A8" s="5"/>
      <c r="B8" s="4"/>
      <c r="C8" s="6"/>
      <c r="D8" s="6"/>
      <c r="E8" s="5"/>
      <c r="F8" s="5"/>
      <c r="G8" s="5"/>
      <c r="H8" s="7"/>
      <c r="I8" s="7"/>
      <c r="J8" s="7"/>
      <c r="K8" s="7"/>
    </row>
    <row r="9" spans="1:1024" ht="193.5" customHeight="1" x14ac:dyDescent="0.25">
      <c r="A9" s="8" t="s">
        <v>0</v>
      </c>
      <c r="B9" s="8" t="s">
        <v>7</v>
      </c>
      <c r="C9" s="8" t="s">
        <v>1</v>
      </c>
      <c r="D9" s="8" t="s">
        <v>2</v>
      </c>
      <c r="E9" s="8" t="s">
        <v>11</v>
      </c>
      <c r="F9" s="8" t="s">
        <v>12</v>
      </c>
      <c r="G9" s="8" t="s">
        <v>17</v>
      </c>
      <c r="H9" s="8" t="s">
        <v>13</v>
      </c>
      <c r="I9" s="8" t="s">
        <v>3</v>
      </c>
      <c r="J9" s="8" t="s">
        <v>4</v>
      </c>
      <c r="K9" s="8" t="s">
        <v>14</v>
      </c>
    </row>
    <row r="10" spans="1:1024" s="3" customFormat="1" ht="153.75" customHeight="1" x14ac:dyDescent="0.35">
      <c r="A10" s="9">
        <v>1</v>
      </c>
      <c r="B10" s="18" t="s">
        <v>19</v>
      </c>
      <c r="C10" s="13">
        <v>1</v>
      </c>
      <c r="D10" s="13" t="s">
        <v>9</v>
      </c>
      <c r="E10" s="14">
        <v>360000</v>
      </c>
      <c r="F10" s="14">
        <v>480000</v>
      </c>
      <c r="G10" s="14">
        <v>560000</v>
      </c>
      <c r="H10" s="14">
        <f>SUM(E10:G10)/3</f>
        <v>466666.66666666669</v>
      </c>
      <c r="I10" s="14"/>
      <c r="J10" s="13"/>
      <c r="K10" s="14">
        <f>H10</f>
        <v>466666.66666666669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</row>
    <row r="11" spans="1:1024" ht="31.5" customHeight="1" x14ac:dyDescent="0.25">
      <c r="A11" s="10"/>
      <c r="B11" s="23" t="s">
        <v>10</v>
      </c>
      <c r="C11" s="24"/>
      <c r="D11" s="24"/>
      <c r="E11" s="24"/>
      <c r="F11" s="24"/>
      <c r="G11" s="24"/>
      <c r="H11" s="24"/>
      <c r="I11" s="24"/>
      <c r="J11" s="25"/>
      <c r="K11" s="14">
        <f>K10*1.2</f>
        <v>560000</v>
      </c>
    </row>
    <row r="12" spans="1:1024" ht="21" x14ac:dyDescent="0.35">
      <c r="A12" s="3"/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024" ht="21" x14ac:dyDescent="0.35">
      <c r="A13" s="12"/>
      <c r="B13" s="12" t="s">
        <v>5</v>
      </c>
      <c r="C13" s="12"/>
      <c r="D13" s="11"/>
      <c r="E13" s="15">
        <v>45142</v>
      </c>
      <c r="F13" s="11"/>
      <c r="G13" s="11"/>
      <c r="H13" s="11"/>
      <c r="I13" s="11"/>
      <c r="J13" s="11"/>
      <c r="K13" s="11"/>
    </row>
    <row r="14" spans="1:1024" ht="21" x14ac:dyDescent="0.35">
      <c r="A14" s="3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024" ht="21" x14ac:dyDescent="0.35">
      <c r="A15" s="5"/>
      <c r="B15" s="11"/>
      <c r="C15" s="11"/>
      <c r="D15" s="11"/>
      <c r="E15" s="11"/>
      <c r="F15" s="11"/>
      <c r="G15" s="11"/>
      <c r="H15" s="11"/>
      <c r="I15" s="11"/>
      <c r="J15" s="11"/>
      <c r="K15" s="11"/>
    </row>
    <row r="16" spans="1:1024" ht="21" x14ac:dyDescent="0.35">
      <c r="A16" s="3"/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11" ht="21" x14ac:dyDescent="0.35">
      <c r="A17" s="5"/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11" ht="21" x14ac:dyDescent="0.35">
      <c r="A18" s="5"/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21" x14ac:dyDescent="0.3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</row>
  </sheetData>
  <mergeCells count="4">
    <mergeCell ref="A3:K3"/>
    <mergeCell ref="A5:K5"/>
    <mergeCell ref="H1:K1"/>
    <mergeCell ref="B11:J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2023-08-07T05:34:46Z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